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 1" sheetId="1" r:id="rId4"/>
  </sheets>
  <definedNames/>
  <calcPr/>
</workbook>
</file>

<file path=xl/sharedStrings.xml><?xml version="1.0" encoding="utf-8"?>
<sst xmlns="http://schemas.openxmlformats.org/spreadsheetml/2006/main" count="202" uniqueCount="111">
  <si>
    <t>Ejemplar</t>
  </si>
  <si>
    <t>sexo</t>
  </si>
  <si>
    <t>Diametro
D</t>
  </si>
  <si>
    <t>Ancho
B</t>
  </si>
  <si>
    <t>alto
H</t>
  </si>
  <si>
    <t>B/D</t>
  </si>
  <si>
    <t>H/D</t>
  </si>
  <si>
    <t>B/H</t>
  </si>
  <si>
    <t>T1-1</t>
  </si>
  <si>
    <t>M</t>
  </si>
  <si>
    <t>T1-2</t>
  </si>
  <si>
    <t>F</t>
  </si>
  <si>
    <t>T1-3</t>
  </si>
  <si>
    <t>T1-4</t>
  </si>
  <si>
    <t>T1-5</t>
  </si>
  <si>
    <t>T1-6</t>
  </si>
  <si>
    <t>T1-7</t>
  </si>
  <si>
    <t>T2-1</t>
  </si>
  <si>
    <t>T2-2</t>
  </si>
  <si>
    <t>T2-3</t>
  </si>
  <si>
    <t>T2-4</t>
  </si>
  <si>
    <t>T2-5</t>
  </si>
  <si>
    <t>T2-6</t>
  </si>
  <si>
    <t>T2-7</t>
  </si>
  <si>
    <t>T2-8</t>
  </si>
  <si>
    <t>T2-9</t>
  </si>
  <si>
    <t>T2-10</t>
  </si>
  <si>
    <t>T2-11</t>
  </si>
  <si>
    <t>T2-12</t>
  </si>
  <si>
    <t>T2-13</t>
  </si>
  <si>
    <t>T2-14</t>
  </si>
  <si>
    <t>T2-15</t>
  </si>
  <si>
    <t>T2-16</t>
  </si>
  <si>
    <t>T3-1</t>
  </si>
  <si>
    <t>T3-2</t>
  </si>
  <si>
    <t>T5-1</t>
  </si>
  <si>
    <t>T5-2</t>
  </si>
  <si>
    <t>T5-3</t>
  </si>
  <si>
    <t>T5-4</t>
  </si>
  <si>
    <t>T8-1</t>
  </si>
  <si>
    <t>T8-2</t>
  </si>
  <si>
    <t>T9-1</t>
  </si>
  <si>
    <t>T9-2</t>
  </si>
  <si>
    <t>T9-3</t>
  </si>
  <si>
    <t>T9-4</t>
  </si>
  <si>
    <t>T9-5</t>
  </si>
  <si>
    <t>T9-6</t>
  </si>
  <si>
    <t>T9-7</t>
  </si>
  <si>
    <t>T11-1</t>
  </si>
  <si>
    <t>T12-1</t>
  </si>
  <si>
    <t>T12-2</t>
  </si>
  <si>
    <t>T12-3</t>
  </si>
  <si>
    <t>T12-4</t>
  </si>
  <si>
    <t>T13-1</t>
  </si>
  <si>
    <t>T13-2</t>
  </si>
  <si>
    <t>T13-3</t>
  </si>
  <si>
    <t>T13-4</t>
  </si>
  <si>
    <t>T13-5</t>
  </si>
  <si>
    <t>T13-6</t>
  </si>
  <si>
    <t>T20-1</t>
  </si>
  <si>
    <t>T20-2</t>
  </si>
  <si>
    <t>T20-3</t>
  </si>
  <si>
    <t>T20-4</t>
  </si>
  <si>
    <t>T20-5</t>
  </si>
  <si>
    <t>T20-6</t>
  </si>
  <si>
    <t>T20-7</t>
  </si>
  <si>
    <t>T20-8</t>
  </si>
  <si>
    <t>T21-1</t>
  </si>
  <si>
    <t>T21-2</t>
  </si>
  <si>
    <t>T21-3</t>
  </si>
  <si>
    <t>T21-4</t>
  </si>
  <si>
    <t>T21-5</t>
  </si>
  <si>
    <t>T23-1</t>
  </si>
  <si>
    <t>T23-2</t>
  </si>
  <si>
    <t>T23-3</t>
  </si>
  <si>
    <t>T23-4</t>
  </si>
  <si>
    <t>T23-5</t>
  </si>
  <si>
    <t>T23-6</t>
  </si>
  <si>
    <t>T23-7</t>
  </si>
  <si>
    <t>T23-8</t>
  </si>
  <si>
    <t>T25-1</t>
  </si>
  <si>
    <t>T25-2</t>
  </si>
  <si>
    <t>T25-3</t>
  </si>
  <si>
    <t>T25-4</t>
  </si>
  <si>
    <t>T25-5</t>
  </si>
  <si>
    <t>T25-6</t>
  </si>
  <si>
    <t>T25-7</t>
  </si>
  <si>
    <t>T25-8</t>
  </si>
  <si>
    <t>T25-9</t>
  </si>
  <si>
    <t>T25-10</t>
  </si>
  <si>
    <t>T26-1</t>
  </si>
  <si>
    <t>T26-2</t>
  </si>
  <si>
    <t>T26-3</t>
  </si>
  <si>
    <t>T26-4</t>
  </si>
  <si>
    <t>T26-5</t>
  </si>
  <si>
    <t>T26-6</t>
  </si>
  <si>
    <t>T26-7</t>
  </si>
  <si>
    <t>T26-8</t>
  </si>
  <si>
    <t>T26-9</t>
  </si>
  <si>
    <t>T26-10</t>
  </si>
  <si>
    <t>T26-11</t>
  </si>
  <si>
    <t>T26-12</t>
  </si>
  <si>
    <t>T26-13</t>
  </si>
  <si>
    <t>T26-14</t>
  </si>
  <si>
    <t>?</t>
  </si>
  <si>
    <t xml:space="preserve">media </t>
  </si>
  <si>
    <t>total M</t>
  </si>
  <si>
    <t>media M</t>
  </si>
  <si>
    <t>total F</t>
  </si>
  <si>
    <t>media F</t>
  </si>
  <si>
    <t>total ?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</si>
</sst>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"/>
    <numFmt numFmtId="165" formatCode="0.0000"/>
  </numFmts>
  <fonts count="3">
    <font>
      <sz val="10.0"/>
      <color rgb="FF000000"/>
      <name val="Arial"/>
      <scheme val="minor"/>
    </font>
    <font>
      <color theme="1"/>
      <name val="Arial"/>
      <scheme val="minor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0" fontId="1" numFmtId="0" xfId="0" applyAlignment="1" applyBorder="1" applyFont="1">
      <alignment readingOrder="0"/>
    </xf>
    <xf borderId="1" fillId="0" fontId="1" numFmtId="0" xfId="0" applyAlignment="1" applyBorder="1" applyFont="1">
      <alignment horizontal="center" readingOrder="0"/>
    </xf>
    <xf borderId="1" fillId="0" fontId="1" numFmtId="164" xfId="0" applyBorder="1" applyFont="1" applyNumberFormat="1"/>
    <xf borderId="0" fillId="0" fontId="1" numFmtId="164" xfId="0" applyFont="1" applyNumberFormat="1"/>
    <xf borderId="0" fillId="0" fontId="2" numFmtId="0" xfId="0" applyAlignment="1" applyFont="1">
      <alignment readingOrder="0" vertical="bottom"/>
    </xf>
    <xf borderId="0" fillId="0" fontId="2" numFmtId="2" xfId="0" applyAlignment="1" applyFont="1" applyNumberFormat="1">
      <alignment horizontal="right" vertical="bottom"/>
    </xf>
    <xf borderId="0" fillId="0" fontId="2" numFmtId="2" xfId="0" applyAlignment="1" applyFont="1" applyNumberFormat="1">
      <alignment vertical="bottom"/>
    </xf>
    <xf borderId="0" fillId="0" fontId="2" numFmtId="165" xfId="0" applyAlignment="1" applyFont="1" applyNumberFormat="1">
      <alignment horizontal="right" vertical="bottom"/>
    </xf>
    <xf borderId="1" fillId="0" fontId="2" numFmtId="2" xfId="0" applyAlignment="1" applyBorder="1" applyFont="1" applyNumberFormat="1">
      <alignment readingOrder="0" vertical="bottom"/>
    </xf>
    <xf borderId="2" fillId="0" fontId="2" numFmtId="165" xfId="0" applyAlignment="1" applyBorder="1" applyFont="1" applyNumberFormat="1">
      <alignment horizontal="right" vertical="bottom"/>
    </xf>
    <xf borderId="1" fillId="0" fontId="2" numFmtId="0" xfId="0" applyAlignment="1" applyBorder="1" applyFont="1">
      <alignment readingOrder="0" vertical="bottom"/>
    </xf>
    <xf borderId="1" fillId="0" fontId="2" numFmtId="2" xfId="0" applyAlignment="1" applyBorder="1" applyFont="1" applyNumberForma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.88"/>
    <col customWidth="1" min="3" max="3" width="4.5"/>
    <col customWidth="1" min="4" max="4" width="7.75"/>
    <col customWidth="1" min="5" max="5" width="8.75"/>
    <col customWidth="1" min="6" max="6" width="7.38"/>
    <col customWidth="1" min="7" max="9" width="6.13"/>
  </cols>
  <sheetData>
    <row r="1">
      <c r="A1" s="1"/>
      <c r="B1" s="2" t="s">
        <v>0</v>
      </c>
      <c r="C1" s="2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</row>
    <row r="2">
      <c r="A2" s="1">
        <v>1.0</v>
      </c>
      <c r="B2" s="2" t="s">
        <v>8</v>
      </c>
      <c r="C2" s="2" t="s">
        <v>9</v>
      </c>
      <c r="D2" s="2">
        <v>220.0</v>
      </c>
      <c r="E2" s="2">
        <v>102.9</v>
      </c>
      <c r="F2" s="2">
        <v>155.0</v>
      </c>
      <c r="G2" s="4">
        <f t="shared" ref="G2:G95" si="1">E2/D2</f>
        <v>0.4677272727</v>
      </c>
      <c r="H2" s="4">
        <f t="shared" ref="H2:H95" si="2">F2/D2</f>
        <v>0.7045454545</v>
      </c>
      <c r="I2" s="4">
        <f t="shared" ref="I2:I95" si="3">E2/F2</f>
        <v>0.6638709677</v>
      </c>
    </row>
    <row r="3">
      <c r="A3" s="1">
        <v>1.0</v>
      </c>
      <c r="B3" s="2" t="s">
        <v>10</v>
      </c>
      <c r="C3" s="2" t="s">
        <v>11</v>
      </c>
      <c r="D3" s="2">
        <v>193.0</v>
      </c>
      <c r="E3" s="2">
        <v>82.4</v>
      </c>
      <c r="F3" s="2">
        <v>134.2</v>
      </c>
      <c r="G3" s="4">
        <f t="shared" si="1"/>
        <v>0.4269430052</v>
      </c>
      <c r="H3" s="4">
        <f t="shared" si="2"/>
        <v>0.6953367876</v>
      </c>
      <c r="I3" s="4">
        <f t="shared" si="3"/>
        <v>0.6140089419</v>
      </c>
    </row>
    <row r="4">
      <c r="A4" s="1">
        <v>1.0</v>
      </c>
      <c r="B4" s="2" t="s">
        <v>12</v>
      </c>
      <c r="C4" s="2" t="s">
        <v>9</v>
      </c>
      <c r="D4" s="2">
        <v>206.0</v>
      </c>
      <c r="E4" s="2">
        <v>96.0</v>
      </c>
      <c r="F4" s="2">
        <v>141.1</v>
      </c>
      <c r="G4" s="4">
        <f t="shared" si="1"/>
        <v>0.4660194175</v>
      </c>
      <c r="H4" s="4">
        <f t="shared" si="2"/>
        <v>0.6849514563</v>
      </c>
      <c r="I4" s="4">
        <f t="shared" si="3"/>
        <v>0.680368533</v>
      </c>
    </row>
    <row r="5">
      <c r="A5" s="1">
        <v>1.0</v>
      </c>
      <c r="B5" s="2" t="s">
        <v>13</v>
      </c>
      <c r="C5" s="2" t="s">
        <v>9</v>
      </c>
      <c r="D5" s="2">
        <v>218.5</v>
      </c>
      <c r="E5" s="2">
        <v>97.6</v>
      </c>
      <c r="F5" s="2">
        <v>147.0</v>
      </c>
      <c r="G5" s="4">
        <f t="shared" si="1"/>
        <v>0.4466819222</v>
      </c>
      <c r="H5" s="4">
        <f t="shared" si="2"/>
        <v>0.6727688787</v>
      </c>
      <c r="I5" s="4">
        <f t="shared" si="3"/>
        <v>0.6639455782</v>
      </c>
    </row>
    <row r="6">
      <c r="A6" s="1">
        <v>1.0</v>
      </c>
      <c r="B6" s="2" t="s">
        <v>14</v>
      </c>
      <c r="C6" s="2" t="s">
        <v>11</v>
      </c>
      <c r="D6" s="2">
        <v>192.5</v>
      </c>
      <c r="E6" s="2">
        <v>88.5</v>
      </c>
      <c r="F6" s="2">
        <v>138.6</v>
      </c>
      <c r="G6" s="4">
        <f t="shared" si="1"/>
        <v>0.4597402597</v>
      </c>
      <c r="H6" s="4">
        <f t="shared" si="2"/>
        <v>0.72</v>
      </c>
      <c r="I6" s="4">
        <f t="shared" si="3"/>
        <v>0.6385281385</v>
      </c>
    </row>
    <row r="7">
      <c r="A7" s="1">
        <v>1.0</v>
      </c>
      <c r="B7" s="2" t="s">
        <v>15</v>
      </c>
      <c r="C7" s="2" t="s">
        <v>11</v>
      </c>
      <c r="D7" s="2">
        <v>192.5</v>
      </c>
      <c r="E7" s="2">
        <v>86.0</v>
      </c>
      <c r="F7" s="2">
        <v>135.6</v>
      </c>
      <c r="G7" s="4">
        <f t="shared" si="1"/>
        <v>0.4467532468</v>
      </c>
      <c r="H7" s="4">
        <f t="shared" si="2"/>
        <v>0.7044155844</v>
      </c>
      <c r="I7" s="4">
        <f t="shared" si="3"/>
        <v>0.6342182891</v>
      </c>
    </row>
    <row r="8">
      <c r="A8" s="1">
        <v>1.0</v>
      </c>
      <c r="B8" s="2" t="s">
        <v>16</v>
      </c>
      <c r="C8" s="2" t="s">
        <v>9</v>
      </c>
      <c r="D8" s="2">
        <v>200.5</v>
      </c>
      <c r="E8" s="2">
        <v>93.7</v>
      </c>
      <c r="F8" s="2">
        <v>141.4</v>
      </c>
      <c r="G8" s="4">
        <f t="shared" si="1"/>
        <v>0.4673316708</v>
      </c>
      <c r="H8" s="4">
        <f t="shared" si="2"/>
        <v>0.7052369077</v>
      </c>
      <c r="I8" s="4">
        <f t="shared" si="3"/>
        <v>0.6626591231</v>
      </c>
    </row>
    <row r="9">
      <c r="A9" s="1">
        <v>1.0</v>
      </c>
      <c r="B9" s="2" t="s">
        <v>17</v>
      </c>
      <c r="C9" s="2" t="s">
        <v>9</v>
      </c>
      <c r="D9" s="2">
        <v>214.3</v>
      </c>
      <c r="E9" s="2">
        <v>100.3</v>
      </c>
      <c r="F9" s="2">
        <v>132.7</v>
      </c>
      <c r="G9" s="4">
        <f t="shared" si="1"/>
        <v>0.4680354643</v>
      </c>
      <c r="H9" s="4">
        <f t="shared" si="2"/>
        <v>0.619225385</v>
      </c>
      <c r="I9" s="4">
        <f t="shared" si="3"/>
        <v>0.7558402411</v>
      </c>
    </row>
    <row r="10">
      <c r="A10" s="1">
        <v>1.0</v>
      </c>
      <c r="B10" s="2" t="s">
        <v>18</v>
      </c>
      <c r="C10" s="2" t="s">
        <v>9</v>
      </c>
      <c r="D10" s="2">
        <v>200.0</v>
      </c>
      <c r="E10" s="2">
        <v>94.8</v>
      </c>
      <c r="F10" s="2">
        <v>129.4</v>
      </c>
      <c r="G10" s="4">
        <f t="shared" si="1"/>
        <v>0.474</v>
      </c>
      <c r="H10" s="4">
        <f t="shared" si="2"/>
        <v>0.647</v>
      </c>
      <c r="I10" s="4">
        <f t="shared" si="3"/>
        <v>0.7326120556</v>
      </c>
    </row>
    <row r="11">
      <c r="A11" s="1">
        <v>1.0</v>
      </c>
      <c r="B11" s="2" t="s">
        <v>19</v>
      </c>
      <c r="C11" s="2" t="s">
        <v>9</v>
      </c>
      <c r="D11" s="2">
        <v>198.7</v>
      </c>
      <c r="E11" s="2">
        <v>92.9</v>
      </c>
      <c r="F11" s="2">
        <v>125.5</v>
      </c>
      <c r="G11" s="4">
        <f t="shared" si="1"/>
        <v>0.4675390035</v>
      </c>
      <c r="H11" s="4">
        <f t="shared" si="2"/>
        <v>0.6316054353</v>
      </c>
      <c r="I11" s="4">
        <f t="shared" si="3"/>
        <v>0.7402390438</v>
      </c>
    </row>
    <row r="12">
      <c r="A12" s="1">
        <v>1.0</v>
      </c>
      <c r="B12" s="2" t="s">
        <v>20</v>
      </c>
      <c r="C12" s="2" t="s">
        <v>11</v>
      </c>
      <c r="D12" s="2">
        <v>188.9</v>
      </c>
      <c r="E12" s="2">
        <v>85.2</v>
      </c>
      <c r="F12" s="2">
        <v>117.0</v>
      </c>
      <c r="G12" s="4">
        <f t="shared" si="1"/>
        <v>0.4510322922</v>
      </c>
      <c r="H12" s="4">
        <f t="shared" si="2"/>
        <v>0.6193753309</v>
      </c>
      <c r="I12" s="4">
        <f t="shared" si="3"/>
        <v>0.7282051282</v>
      </c>
    </row>
    <row r="13">
      <c r="A13" s="1">
        <v>1.0</v>
      </c>
      <c r="B13" s="2" t="s">
        <v>21</v>
      </c>
      <c r="C13" s="2" t="s">
        <v>9</v>
      </c>
      <c r="D13" s="2">
        <v>201.7</v>
      </c>
      <c r="E13" s="2">
        <v>97.7</v>
      </c>
      <c r="F13" s="2">
        <v>127.8</v>
      </c>
      <c r="G13" s="4">
        <f t="shared" si="1"/>
        <v>0.4843827467</v>
      </c>
      <c r="H13" s="4">
        <f t="shared" si="2"/>
        <v>0.6336142786</v>
      </c>
      <c r="I13" s="4">
        <f t="shared" si="3"/>
        <v>0.7644757433</v>
      </c>
    </row>
    <row r="14">
      <c r="A14" s="1">
        <v>1.0</v>
      </c>
      <c r="B14" s="2" t="s">
        <v>22</v>
      </c>
      <c r="C14" s="2" t="s">
        <v>9</v>
      </c>
      <c r="D14" s="2">
        <v>195.9</v>
      </c>
      <c r="E14" s="2">
        <v>95.9</v>
      </c>
      <c r="F14" s="2">
        <v>127.7</v>
      </c>
      <c r="G14" s="4">
        <f t="shared" si="1"/>
        <v>0.4895354773</v>
      </c>
      <c r="H14" s="4">
        <f t="shared" si="2"/>
        <v>0.6518631955</v>
      </c>
      <c r="I14" s="4">
        <f t="shared" si="3"/>
        <v>0.7509788567</v>
      </c>
    </row>
    <row r="15">
      <c r="A15" s="1">
        <v>1.0</v>
      </c>
      <c r="B15" s="2" t="s">
        <v>23</v>
      </c>
      <c r="C15" s="2" t="s">
        <v>11</v>
      </c>
      <c r="D15" s="2">
        <v>207.2</v>
      </c>
      <c r="E15" s="2">
        <v>93.6</v>
      </c>
      <c r="F15" s="2">
        <v>135.3</v>
      </c>
      <c r="G15" s="4">
        <f t="shared" si="1"/>
        <v>0.4517374517</v>
      </c>
      <c r="H15" s="4">
        <f t="shared" si="2"/>
        <v>0.652992278</v>
      </c>
      <c r="I15" s="4">
        <f t="shared" si="3"/>
        <v>0.6917960089</v>
      </c>
    </row>
    <row r="16">
      <c r="A16" s="1">
        <v>1.0</v>
      </c>
      <c r="B16" s="2" t="s">
        <v>24</v>
      </c>
      <c r="C16" s="2" t="s">
        <v>9</v>
      </c>
      <c r="D16" s="2">
        <v>216.1</v>
      </c>
      <c r="E16" s="2">
        <v>98.6</v>
      </c>
      <c r="F16" s="2">
        <v>141.2</v>
      </c>
      <c r="G16" s="4">
        <f t="shared" si="1"/>
        <v>0.4562702453</v>
      </c>
      <c r="H16" s="4">
        <f t="shared" si="2"/>
        <v>0.6534012031</v>
      </c>
      <c r="I16" s="4">
        <f t="shared" si="3"/>
        <v>0.6983002833</v>
      </c>
    </row>
    <row r="17">
      <c r="A17" s="1">
        <v>1.0</v>
      </c>
      <c r="B17" s="2" t="s">
        <v>25</v>
      </c>
      <c r="C17" s="2" t="s">
        <v>9</v>
      </c>
      <c r="D17" s="2">
        <v>185.5</v>
      </c>
      <c r="E17" s="2">
        <v>93.7</v>
      </c>
      <c r="F17" s="2">
        <v>118.4</v>
      </c>
      <c r="G17" s="4">
        <f t="shared" si="1"/>
        <v>0.5051212938</v>
      </c>
      <c r="H17" s="4">
        <f t="shared" si="2"/>
        <v>0.6382749326</v>
      </c>
      <c r="I17" s="4">
        <f t="shared" si="3"/>
        <v>0.7913851351</v>
      </c>
    </row>
    <row r="18">
      <c r="A18" s="1">
        <v>1.0</v>
      </c>
      <c r="B18" s="2" t="s">
        <v>26</v>
      </c>
      <c r="C18" s="2" t="s">
        <v>11</v>
      </c>
      <c r="D18" s="2">
        <v>201.0</v>
      </c>
      <c r="E18" s="2">
        <v>89.3</v>
      </c>
      <c r="F18" s="2">
        <v>129.3</v>
      </c>
      <c r="G18" s="4">
        <f t="shared" si="1"/>
        <v>0.444278607</v>
      </c>
      <c r="H18" s="4">
        <f t="shared" si="2"/>
        <v>0.6432835821</v>
      </c>
      <c r="I18" s="4">
        <f t="shared" si="3"/>
        <v>0.690641918</v>
      </c>
    </row>
    <row r="19">
      <c r="A19" s="1">
        <v>1.0</v>
      </c>
      <c r="B19" s="2" t="s">
        <v>27</v>
      </c>
      <c r="C19" s="2" t="s">
        <v>9</v>
      </c>
      <c r="D19" s="2">
        <v>210.4</v>
      </c>
      <c r="E19" s="2">
        <v>101.0</v>
      </c>
      <c r="F19" s="2">
        <v>136.7</v>
      </c>
      <c r="G19" s="4">
        <f t="shared" si="1"/>
        <v>0.4800380228</v>
      </c>
      <c r="H19" s="4">
        <f t="shared" si="2"/>
        <v>0.6497148289</v>
      </c>
      <c r="I19" s="4">
        <f t="shared" si="3"/>
        <v>0.7388441843</v>
      </c>
    </row>
    <row r="20">
      <c r="A20" s="1">
        <v>1.0</v>
      </c>
      <c r="B20" s="2" t="s">
        <v>28</v>
      </c>
      <c r="C20" s="2" t="s">
        <v>11</v>
      </c>
      <c r="D20" s="2">
        <v>198.3</v>
      </c>
      <c r="E20" s="2">
        <v>92.3</v>
      </c>
      <c r="F20" s="2">
        <v>129.2</v>
      </c>
      <c r="G20" s="4">
        <f t="shared" si="1"/>
        <v>0.4654563792</v>
      </c>
      <c r="H20" s="4">
        <f t="shared" si="2"/>
        <v>0.6515380736</v>
      </c>
      <c r="I20" s="4">
        <f t="shared" si="3"/>
        <v>0.7143962848</v>
      </c>
    </row>
    <row r="21">
      <c r="A21" s="1">
        <v>1.0</v>
      </c>
      <c r="B21" s="2" t="s">
        <v>29</v>
      </c>
      <c r="C21" s="2" t="s">
        <v>11</v>
      </c>
      <c r="D21" s="2">
        <v>192.8</v>
      </c>
      <c r="E21" s="2">
        <v>90.9</v>
      </c>
      <c r="F21" s="2">
        <v>119.3</v>
      </c>
      <c r="G21" s="4">
        <f t="shared" si="1"/>
        <v>0.471473029</v>
      </c>
      <c r="H21" s="4">
        <f t="shared" si="2"/>
        <v>0.6187759336</v>
      </c>
      <c r="I21" s="4">
        <f t="shared" si="3"/>
        <v>0.7619446773</v>
      </c>
    </row>
    <row r="22">
      <c r="A22" s="1">
        <v>1.0</v>
      </c>
      <c r="B22" s="2" t="s">
        <v>30</v>
      </c>
      <c r="C22" s="2" t="s">
        <v>9</v>
      </c>
      <c r="D22" s="2">
        <v>148.2</v>
      </c>
      <c r="E22" s="2">
        <v>75.4</v>
      </c>
      <c r="F22" s="2">
        <v>97.2</v>
      </c>
      <c r="G22" s="4">
        <f t="shared" si="1"/>
        <v>0.5087719298</v>
      </c>
      <c r="H22" s="4">
        <f t="shared" si="2"/>
        <v>0.6558704453</v>
      </c>
      <c r="I22" s="4">
        <f t="shared" si="3"/>
        <v>0.7757201646</v>
      </c>
    </row>
    <row r="23">
      <c r="A23" s="1">
        <v>1.0</v>
      </c>
      <c r="B23" s="2" t="s">
        <v>31</v>
      </c>
      <c r="C23" s="2" t="s">
        <v>11</v>
      </c>
      <c r="D23" s="2">
        <v>197.5</v>
      </c>
      <c r="E23" s="2">
        <v>90.9</v>
      </c>
      <c r="F23" s="2">
        <v>123.0</v>
      </c>
      <c r="G23" s="4">
        <f t="shared" si="1"/>
        <v>0.4602531646</v>
      </c>
      <c r="H23" s="4">
        <f t="shared" si="2"/>
        <v>0.6227848101</v>
      </c>
      <c r="I23" s="4">
        <f t="shared" si="3"/>
        <v>0.7390243902</v>
      </c>
    </row>
    <row r="24">
      <c r="A24" s="1">
        <v>1.0</v>
      </c>
      <c r="B24" s="2" t="s">
        <v>32</v>
      </c>
      <c r="C24" s="2" t="s">
        <v>9</v>
      </c>
      <c r="D24" s="2">
        <v>199.3</v>
      </c>
      <c r="E24" s="2">
        <v>92.7</v>
      </c>
      <c r="F24" s="2">
        <v>123.7</v>
      </c>
      <c r="G24" s="4">
        <f t="shared" si="1"/>
        <v>0.4651279478</v>
      </c>
      <c r="H24" s="4">
        <f t="shared" si="2"/>
        <v>0.6206723532</v>
      </c>
      <c r="I24" s="4">
        <f t="shared" si="3"/>
        <v>0.7493936944</v>
      </c>
    </row>
    <row r="25">
      <c r="A25" s="1">
        <v>1.0</v>
      </c>
      <c r="B25" s="2" t="s">
        <v>33</v>
      </c>
      <c r="C25" s="2" t="s">
        <v>9</v>
      </c>
      <c r="D25" s="2">
        <v>206.5</v>
      </c>
      <c r="E25" s="2">
        <v>99.2</v>
      </c>
      <c r="F25" s="2">
        <v>132.8</v>
      </c>
      <c r="G25" s="4">
        <f t="shared" si="1"/>
        <v>0.4803874092</v>
      </c>
      <c r="H25" s="4">
        <f t="shared" si="2"/>
        <v>0.6430992736</v>
      </c>
      <c r="I25" s="4">
        <f t="shared" si="3"/>
        <v>0.7469879518</v>
      </c>
    </row>
    <row r="26">
      <c r="A26" s="1">
        <v>1.0</v>
      </c>
      <c r="B26" s="2" t="s">
        <v>34</v>
      </c>
      <c r="C26" s="2" t="s">
        <v>9</v>
      </c>
      <c r="D26" s="2">
        <v>205.9</v>
      </c>
      <c r="E26" s="2">
        <v>100.3</v>
      </c>
      <c r="F26" s="2">
        <v>129.1</v>
      </c>
      <c r="G26" s="4">
        <f t="shared" si="1"/>
        <v>0.4871296746</v>
      </c>
      <c r="H26" s="4">
        <f t="shared" si="2"/>
        <v>0.6270033997</v>
      </c>
      <c r="I26" s="4">
        <f t="shared" si="3"/>
        <v>0.7769171185</v>
      </c>
    </row>
    <row r="27">
      <c r="A27" s="1">
        <v>1.0</v>
      </c>
      <c r="B27" s="2" t="s">
        <v>35</v>
      </c>
      <c r="C27" s="2" t="s">
        <v>9</v>
      </c>
      <c r="D27" s="2">
        <v>206.0</v>
      </c>
      <c r="E27" s="2">
        <v>98.0</v>
      </c>
      <c r="F27" s="2">
        <v>127.7</v>
      </c>
      <c r="G27" s="4">
        <f t="shared" si="1"/>
        <v>0.4757281553</v>
      </c>
      <c r="H27" s="4">
        <f t="shared" si="2"/>
        <v>0.6199029126</v>
      </c>
      <c r="I27" s="4">
        <f t="shared" si="3"/>
        <v>0.7674236492</v>
      </c>
    </row>
    <row r="28">
      <c r="A28" s="1">
        <v>1.0</v>
      </c>
      <c r="B28" s="2" t="s">
        <v>36</v>
      </c>
      <c r="C28" s="2" t="s">
        <v>9</v>
      </c>
      <c r="D28" s="2">
        <v>210.9</v>
      </c>
      <c r="E28" s="2">
        <v>100.8</v>
      </c>
      <c r="F28" s="2">
        <v>142.1</v>
      </c>
      <c r="G28" s="4">
        <f t="shared" si="1"/>
        <v>0.4779516358</v>
      </c>
      <c r="H28" s="4">
        <f t="shared" si="2"/>
        <v>0.6737790422</v>
      </c>
      <c r="I28" s="4">
        <f t="shared" si="3"/>
        <v>0.7093596059</v>
      </c>
    </row>
    <row r="29">
      <c r="A29" s="1">
        <v>1.0</v>
      </c>
      <c r="B29" s="2" t="s">
        <v>37</v>
      </c>
      <c r="C29" s="2" t="s">
        <v>11</v>
      </c>
      <c r="D29" s="2">
        <v>187.1</v>
      </c>
      <c r="E29" s="2">
        <v>87.0</v>
      </c>
      <c r="F29" s="2">
        <v>115.8</v>
      </c>
      <c r="G29" s="4">
        <f t="shared" si="1"/>
        <v>0.4649919829</v>
      </c>
      <c r="H29" s="4">
        <f t="shared" si="2"/>
        <v>0.6189203634</v>
      </c>
      <c r="I29" s="4">
        <f t="shared" si="3"/>
        <v>0.7512953368</v>
      </c>
    </row>
    <row r="30">
      <c r="A30" s="1">
        <v>1.0</v>
      </c>
      <c r="B30" s="2" t="s">
        <v>38</v>
      </c>
      <c r="C30" s="2" t="s">
        <v>11</v>
      </c>
      <c r="D30" s="2">
        <v>205.5</v>
      </c>
      <c r="E30" s="2">
        <v>90.5</v>
      </c>
      <c r="F30" s="2">
        <v>130.0</v>
      </c>
      <c r="G30" s="4">
        <f t="shared" si="1"/>
        <v>0.4403892944</v>
      </c>
      <c r="H30" s="4">
        <f t="shared" si="2"/>
        <v>0.6326034063</v>
      </c>
      <c r="I30" s="4">
        <f t="shared" si="3"/>
        <v>0.6961538462</v>
      </c>
    </row>
    <row r="31">
      <c r="A31" s="1">
        <v>1.0</v>
      </c>
      <c r="B31" s="2" t="s">
        <v>39</v>
      </c>
      <c r="C31" s="2" t="s">
        <v>11</v>
      </c>
      <c r="D31" s="2">
        <v>192.4</v>
      </c>
      <c r="E31" s="2">
        <v>88.5</v>
      </c>
      <c r="F31" s="2">
        <v>120.0</v>
      </c>
      <c r="G31" s="4">
        <f t="shared" si="1"/>
        <v>0.45997921</v>
      </c>
      <c r="H31" s="4">
        <f t="shared" si="2"/>
        <v>0.6237006237</v>
      </c>
      <c r="I31" s="4">
        <f t="shared" si="3"/>
        <v>0.7375</v>
      </c>
    </row>
    <row r="32">
      <c r="A32" s="1">
        <v>1.0</v>
      </c>
      <c r="B32" s="2" t="s">
        <v>40</v>
      </c>
      <c r="C32" s="2" t="s">
        <v>9</v>
      </c>
      <c r="D32" s="2">
        <v>215.4</v>
      </c>
      <c r="E32" s="2">
        <v>99.5</v>
      </c>
      <c r="F32" s="2">
        <v>139.5</v>
      </c>
      <c r="G32" s="4">
        <f t="shared" si="1"/>
        <v>0.4619312906</v>
      </c>
      <c r="H32" s="4">
        <f t="shared" si="2"/>
        <v>0.647632312</v>
      </c>
      <c r="I32" s="4">
        <f t="shared" si="3"/>
        <v>0.7132616487</v>
      </c>
    </row>
    <row r="33">
      <c r="A33" s="1">
        <v>1.0</v>
      </c>
      <c r="B33" s="2" t="s">
        <v>41</v>
      </c>
      <c r="C33" s="2" t="s">
        <v>9</v>
      </c>
      <c r="D33" s="2">
        <v>205.3</v>
      </c>
      <c r="E33" s="2">
        <v>96.9</v>
      </c>
      <c r="F33" s="2">
        <v>133.0</v>
      </c>
      <c r="G33" s="4">
        <f t="shared" si="1"/>
        <v>0.4719922065</v>
      </c>
      <c r="H33" s="4">
        <f t="shared" si="2"/>
        <v>0.6478324403</v>
      </c>
      <c r="I33" s="4">
        <f t="shared" si="3"/>
        <v>0.7285714286</v>
      </c>
    </row>
    <row r="34">
      <c r="A34" s="1">
        <v>1.0</v>
      </c>
      <c r="B34" s="2" t="s">
        <v>42</v>
      </c>
      <c r="C34" s="2" t="s">
        <v>9</v>
      </c>
      <c r="D34" s="2">
        <v>206.0</v>
      </c>
      <c r="E34" s="2">
        <v>94.0</v>
      </c>
      <c r="F34" s="2">
        <v>132.0</v>
      </c>
      <c r="G34" s="4">
        <f t="shared" si="1"/>
        <v>0.4563106796</v>
      </c>
      <c r="H34" s="4">
        <f t="shared" si="2"/>
        <v>0.640776699</v>
      </c>
      <c r="I34" s="4">
        <f t="shared" si="3"/>
        <v>0.7121212121</v>
      </c>
    </row>
    <row r="35">
      <c r="A35" s="1">
        <v>1.0</v>
      </c>
      <c r="B35" s="2" t="s">
        <v>43</v>
      </c>
      <c r="C35" s="2" t="s">
        <v>11</v>
      </c>
      <c r="D35" s="2">
        <v>192.1</v>
      </c>
      <c r="E35" s="2">
        <v>93.7</v>
      </c>
      <c r="F35" s="2">
        <v>127.8</v>
      </c>
      <c r="G35" s="4">
        <f t="shared" si="1"/>
        <v>0.4877667881</v>
      </c>
      <c r="H35" s="4">
        <f t="shared" si="2"/>
        <v>0.6652785008</v>
      </c>
      <c r="I35" s="4">
        <f t="shared" si="3"/>
        <v>0.7331768388</v>
      </c>
    </row>
    <row r="36">
      <c r="A36" s="1">
        <v>1.0</v>
      </c>
      <c r="B36" s="2" t="s">
        <v>44</v>
      </c>
      <c r="C36" s="2" t="s">
        <v>9</v>
      </c>
      <c r="D36" s="2">
        <v>197.4</v>
      </c>
      <c r="E36" s="2">
        <v>98.2</v>
      </c>
      <c r="F36" s="2">
        <v>127.5</v>
      </c>
      <c r="G36" s="4">
        <f t="shared" si="1"/>
        <v>0.4974670719</v>
      </c>
      <c r="H36" s="4">
        <f t="shared" si="2"/>
        <v>0.6458966565</v>
      </c>
      <c r="I36" s="4">
        <f t="shared" si="3"/>
        <v>0.7701960784</v>
      </c>
    </row>
    <row r="37">
      <c r="A37" s="1">
        <v>1.0</v>
      </c>
      <c r="B37" s="2" t="s">
        <v>45</v>
      </c>
      <c r="C37" s="2" t="s">
        <v>11</v>
      </c>
      <c r="D37" s="2">
        <v>187.6</v>
      </c>
      <c r="E37" s="2">
        <v>83.6</v>
      </c>
      <c r="F37" s="2">
        <v>117.9</v>
      </c>
      <c r="G37" s="4">
        <f t="shared" si="1"/>
        <v>0.4456289979</v>
      </c>
      <c r="H37" s="4">
        <f t="shared" si="2"/>
        <v>0.6284648188</v>
      </c>
      <c r="I37" s="4">
        <f t="shared" si="3"/>
        <v>0.7090754877</v>
      </c>
    </row>
    <row r="38">
      <c r="A38" s="1">
        <v>1.0</v>
      </c>
      <c r="B38" s="2" t="s">
        <v>46</v>
      </c>
      <c r="C38" s="2" t="s">
        <v>9</v>
      </c>
      <c r="D38" s="2">
        <v>220.8</v>
      </c>
      <c r="E38" s="2">
        <v>101.7</v>
      </c>
      <c r="F38" s="2">
        <v>142.9</v>
      </c>
      <c r="G38" s="4">
        <f t="shared" si="1"/>
        <v>0.4605978261</v>
      </c>
      <c r="H38" s="4">
        <f t="shared" si="2"/>
        <v>0.647192029</v>
      </c>
      <c r="I38" s="4">
        <f t="shared" si="3"/>
        <v>0.7116864941</v>
      </c>
    </row>
    <row r="39">
      <c r="A39" s="1">
        <v>1.0</v>
      </c>
      <c r="B39" s="2" t="s">
        <v>47</v>
      </c>
      <c r="C39" s="2" t="s">
        <v>9</v>
      </c>
      <c r="D39" s="2">
        <v>194.0</v>
      </c>
      <c r="E39" s="2">
        <v>98.0</v>
      </c>
      <c r="F39" s="2">
        <v>127.4</v>
      </c>
      <c r="G39" s="4">
        <f t="shared" si="1"/>
        <v>0.5051546392</v>
      </c>
      <c r="H39" s="4">
        <f t="shared" si="2"/>
        <v>0.6567010309</v>
      </c>
      <c r="I39" s="4">
        <f t="shared" si="3"/>
        <v>0.7692307692</v>
      </c>
    </row>
    <row r="40">
      <c r="A40" s="1">
        <v>1.0</v>
      </c>
      <c r="B40" s="2" t="s">
        <v>48</v>
      </c>
      <c r="C40" s="2" t="s">
        <v>11</v>
      </c>
      <c r="D40" s="2">
        <v>195.3</v>
      </c>
      <c r="E40" s="2">
        <v>88.2</v>
      </c>
      <c r="F40" s="2">
        <v>112.7</v>
      </c>
      <c r="G40" s="4">
        <f t="shared" si="1"/>
        <v>0.4516129032</v>
      </c>
      <c r="H40" s="4">
        <f t="shared" si="2"/>
        <v>0.5770609319</v>
      </c>
      <c r="I40" s="4">
        <f t="shared" si="3"/>
        <v>0.7826086957</v>
      </c>
    </row>
    <row r="41">
      <c r="A41" s="1">
        <v>1.0</v>
      </c>
      <c r="B41" s="2" t="s">
        <v>49</v>
      </c>
      <c r="C41" s="2" t="s">
        <v>11</v>
      </c>
      <c r="D41" s="2">
        <v>196.0</v>
      </c>
      <c r="E41" s="2">
        <v>86.8</v>
      </c>
      <c r="F41" s="2">
        <v>122.1</v>
      </c>
      <c r="G41" s="4">
        <f t="shared" si="1"/>
        <v>0.4428571429</v>
      </c>
      <c r="H41" s="4">
        <f t="shared" si="2"/>
        <v>0.6229591837</v>
      </c>
      <c r="I41" s="4">
        <f t="shared" si="3"/>
        <v>0.7108927109</v>
      </c>
    </row>
    <row r="42">
      <c r="A42" s="1">
        <v>1.0</v>
      </c>
      <c r="B42" s="2" t="s">
        <v>50</v>
      </c>
      <c r="C42" s="2" t="s">
        <v>9</v>
      </c>
      <c r="D42" s="2">
        <v>209.5</v>
      </c>
      <c r="E42" s="2">
        <v>103.2</v>
      </c>
      <c r="F42" s="2">
        <v>131.8</v>
      </c>
      <c r="G42" s="4">
        <f t="shared" si="1"/>
        <v>0.492601432</v>
      </c>
      <c r="H42" s="4">
        <f t="shared" si="2"/>
        <v>0.6291169451</v>
      </c>
      <c r="I42" s="4">
        <f t="shared" si="3"/>
        <v>0.7830045524</v>
      </c>
    </row>
    <row r="43">
      <c r="A43" s="1">
        <v>1.0</v>
      </c>
      <c r="B43" s="2" t="s">
        <v>51</v>
      </c>
      <c r="C43" s="2" t="s">
        <v>9</v>
      </c>
      <c r="D43" s="2">
        <v>195.2</v>
      </c>
      <c r="E43" s="2">
        <v>90.6</v>
      </c>
      <c r="F43" s="2">
        <v>127.7</v>
      </c>
      <c r="G43" s="4">
        <f t="shared" si="1"/>
        <v>0.4641393443</v>
      </c>
      <c r="H43" s="4">
        <f t="shared" si="2"/>
        <v>0.6542008197</v>
      </c>
      <c r="I43" s="4">
        <f t="shared" si="3"/>
        <v>0.7094753328</v>
      </c>
    </row>
    <row r="44">
      <c r="A44" s="1">
        <v>1.0</v>
      </c>
      <c r="B44" s="2" t="s">
        <v>52</v>
      </c>
      <c r="C44" s="2" t="s">
        <v>11</v>
      </c>
      <c r="D44" s="2">
        <v>197.9</v>
      </c>
      <c r="E44" s="2">
        <v>92.5</v>
      </c>
      <c r="F44" s="2">
        <v>126.3</v>
      </c>
      <c r="G44" s="4">
        <f t="shared" si="1"/>
        <v>0.4674077817</v>
      </c>
      <c r="H44" s="4">
        <f t="shared" si="2"/>
        <v>0.6382011117</v>
      </c>
      <c r="I44" s="4">
        <f t="shared" si="3"/>
        <v>0.7323832146</v>
      </c>
    </row>
    <row r="45">
      <c r="A45" s="1">
        <v>1.0</v>
      </c>
      <c r="B45" s="2" t="s">
        <v>53</v>
      </c>
      <c r="C45" s="2" t="s">
        <v>11</v>
      </c>
      <c r="D45" s="2">
        <v>197.3</v>
      </c>
      <c r="E45" s="2">
        <v>90.0</v>
      </c>
      <c r="F45" s="2">
        <v>144.8</v>
      </c>
      <c r="G45" s="4">
        <f t="shared" si="1"/>
        <v>0.4561581348</v>
      </c>
      <c r="H45" s="4">
        <f t="shared" si="2"/>
        <v>0.7339077547</v>
      </c>
      <c r="I45" s="4">
        <f t="shared" si="3"/>
        <v>0.6215469613</v>
      </c>
    </row>
    <row r="46">
      <c r="A46" s="1">
        <v>1.0</v>
      </c>
      <c r="B46" s="2" t="s">
        <v>54</v>
      </c>
      <c r="C46" s="2" t="s">
        <v>9</v>
      </c>
      <c r="D46" s="2">
        <v>200.4</v>
      </c>
      <c r="E46" s="2">
        <v>94.3</v>
      </c>
      <c r="F46" s="2">
        <v>144.2</v>
      </c>
      <c r="G46" s="4">
        <f t="shared" si="1"/>
        <v>0.4705588822</v>
      </c>
      <c r="H46" s="4">
        <f t="shared" si="2"/>
        <v>0.7195608782</v>
      </c>
      <c r="I46" s="4">
        <f t="shared" si="3"/>
        <v>0.6539528433</v>
      </c>
    </row>
    <row r="47">
      <c r="A47" s="1">
        <v>1.0</v>
      </c>
      <c r="B47" s="2" t="s">
        <v>55</v>
      </c>
      <c r="C47" s="2" t="s">
        <v>11</v>
      </c>
      <c r="D47" s="2">
        <v>185.7</v>
      </c>
      <c r="E47" s="2">
        <v>82.5</v>
      </c>
      <c r="F47" s="2">
        <v>132.6</v>
      </c>
      <c r="G47" s="4">
        <f t="shared" si="1"/>
        <v>0.4442649435</v>
      </c>
      <c r="H47" s="4">
        <f t="shared" si="2"/>
        <v>0.7140549273</v>
      </c>
      <c r="I47" s="4">
        <f t="shared" si="3"/>
        <v>0.6221719457</v>
      </c>
    </row>
    <row r="48">
      <c r="A48" s="1">
        <v>1.0</v>
      </c>
      <c r="B48" s="2" t="s">
        <v>56</v>
      </c>
      <c r="C48" s="2" t="s">
        <v>11</v>
      </c>
      <c r="D48" s="2">
        <v>199.4</v>
      </c>
      <c r="E48" s="2">
        <v>88.4</v>
      </c>
      <c r="F48" s="2">
        <v>141.7</v>
      </c>
      <c r="G48" s="4">
        <f t="shared" si="1"/>
        <v>0.44332999</v>
      </c>
      <c r="H48" s="4">
        <f t="shared" si="2"/>
        <v>0.7106318957</v>
      </c>
      <c r="I48" s="4">
        <f t="shared" si="3"/>
        <v>0.623853211</v>
      </c>
    </row>
    <row r="49">
      <c r="A49" s="1">
        <v>1.0</v>
      </c>
      <c r="B49" s="2" t="s">
        <v>57</v>
      </c>
      <c r="C49" s="2" t="s">
        <v>9</v>
      </c>
      <c r="D49" s="2">
        <v>193.6</v>
      </c>
      <c r="E49" s="2">
        <v>100.1</v>
      </c>
      <c r="F49" s="2">
        <v>141.7</v>
      </c>
      <c r="G49" s="4">
        <f t="shared" si="1"/>
        <v>0.5170454545</v>
      </c>
      <c r="H49" s="4">
        <f t="shared" si="2"/>
        <v>0.7319214876</v>
      </c>
      <c r="I49" s="4">
        <f t="shared" si="3"/>
        <v>0.7064220183</v>
      </c>
    </row>
    <row r="50">
      <c r="A50" s="1">
        <v>1.0</v>
      </c>
      <c r="B50" s="2" t="s">
        <v>58</v>
      </c>
      <c r="C50" s="2" t="s">
        <v>11</v>
      </c>
      <c r="D50" s="2">
        <v>191.6</v>
      </c>
      <c r="E50" s="2">
        <v>87.0</v>
      </c>
      <c r="F50" s="2">
        <v>142.4</v>
      </c>
      <c r="G50" s="4">
        <f t="shared" si="1"/>
        <v>0.4540709812</v>
      </c>
      <c r="H50" s="4">
        <f t="shared" si="2"/>
        <v>0.7432150313</v>
      </c>
      <c r="I50" s="4">
        <f t="shared" si="3"/>
        <v>0.6109550562</v>
      </c>
    </row>
    <row r="51">
      <c r="A51" s="1">
        <v>1.0</v>
      </c>
      <c r="B51" s="2" t="s">
        <v>59</v>
      </c>
      <c r="C51" s="2" t="s">
        <v>9</v>
      </c>
      <c r="D51" s="2">
        <v>195.1</v>
      </c>
      <c r="E51" s="2">
        <v>95.8</v>
      </c>
      <c r="F51" s="2">
        <v>123.5</v>
      </c>
      <c r="G51" s="4">
        <f t="shared" si="1"/>
        <v>0.4910302409</v>
      </c>
      <c r="H51" s="4">
        <f t="shared" si="2"/>
        <v>0.6330087135</v>
      </c>
      <c r="I51" s="4">
        <f t="shared" si="3"/>
        <v>0.775708502</v>
      </c>
    </row>
    <row r="52">
      <c r="A52" s="1">
        <v>1.0</v>
      </c>
      <c r="B52" s="2" t="s">
        <v>60</v>
      </c>
      <c r="C52" s="2" t="s">
        <v>11</v>
      </c>
      <c r="D52" s="2">
        <v>197.1</v>
      </c>
      <c r="E52" s="2">
        <v>91.2</v>
      </c>
      <c r="F52" s="2">
        <v>127.3</v>
      </c>
      <c r="G52" s="4">
        <f t="shared" si="1"/>
        <v>0.4627092846</v>
      </c>
      <c r="H52" s="4">
        <f t="shared" si="2"/>
        <v>0.6458650431</v>
      </c>
      <c r="I52" s="4">
        <f t="shared" si="3"/>
        <v>0.7164179104</v>
      </c>
    </row>
    <row r="53">
      <c r="A53" s="1">
        <v>1.0</v>
      </c>
      <c r="B53" s="2" t="s">
        <v>61</v>
      </c>
      <c r="C53" s="2" t="s">
        <v>11</v>
      </c>
      <c r="D53" s="2">
        <v>190.0</v>
      </c>
      <c r="E53" s="2">
        <v>91.3</v>
      </c>
      <c r="F53" s="2">
        <v>117.4</v>
      </c>
      <c r="G53" s="4">
        <f t="shared" si="1"/>
        <v>0.4805263158</v>
      </c>
      <c r="H53" s="4">
        <f t="shared" si="2"/>
        <v>0.6178947368</v>
      </c>
      <c r="I53" s="4">
        <f t="shared" si="3"/>
        <v>0.7776831346</v>
      </c>
    </row>
    <row r="54">
      <c r="A54" s="1">
        <v>1.0</v>
      </c>
      <c r="B54" s="2" t="s">
        <v>62</v>
      </c>
      <c r="C54" s="2" t="s">
        <v>9</v>
      </c>
      <c r="D54" s="2">
        <v>206.2</v>
      </c>
      <c r="E54" s="2">
        <v>95.7</v>
      </c>
      <c r="F54" s="2">
        <v>131.0</v>
      </c>
      <c r="G54" s="4">
        <f t="shared" si="1"/>
        <v>0.4641125121</v>
      </c>
      <c r="H54" s="4">
        <f t="shared" si="2"/>
        <v>0.6353055286</v>
      </c>
      <c r="I54" s="4">
        <f t="shared" si="3"/>
        <v>0.7305343511</v>
      </c>
    </row>
    <row r="55">
      <c r="A55" s="1">
        <v>1.0</v>
      </c>
      <c r="B55" s="2" t="s">
        <v>63</v>
      </c>
      <c r="C55" s="2" t="s">
        <v>11</v>
      </c>
      <c r="D55" s="2">
        <v>188.8</v>
      </c>
      <c r="E55" s="2">
        <v>85.4</v>
      </c>
      <c r="F55" s="2">
        <v>119.0</v>
      </c>
      <c r="G55" s="4">
        <f t="shared" si="1"/>
        <v>0.4523305085</v>
      </c>
      <c r="H55" s="4">
        <f t="shared" si="2"/>
        <v>0.6302966102</v>
      </c>
      <c r="I55" s="4">
        <f t="shared" si="3"/>
        <v>0.7176470588</v>
      </c>
    </row>
    <row r="56">
      <c r="A56" s="1">
        <v>1.0</v>
      </c>
      <c r="B56" s="2" t="s">
        <v>64</v>
      </c>
      <c r="C56" s="2" t="s">
        <v>9</v>
      </c>
      <c r="D56" s="2">
        <v>204.4</v>
      </c>
      <c r="E56" s="2">
        <v>97.1</v>
      </c>
      <c r="F56" s="2">
        <v>130.7</v>
      </c>
      <c r="G56" s="4">
        <f t="shared" si="1"/>
        <v>0.4750489237</v>
      </c>
      <c r="H56" s="4">
        <f t="shared" si="2"/>
        <v>0.6394324853</v>
      </c>
      <c r="I56" s="4">
        <f t="shared" si="3"/>
        <v>0.7429227238</v>
      </c>
    </row>
    <row r="57">
      <c r="A57" s="1">
        <v>1.0</v>
      </c>
      <c r="B57" s="2" t="s">
        <v>65</v>
      </c>
      <c r="C57" s="2" t="s">
        <v>11</v>
      </c>
      <c r="D57" s="2">
        <v>194.7</v>
      </c>
      <c r="E57" s="2">
        <v>89.0</v>
      </c>
      <c r="F57" s="2">
        <v>123.3</v>
      </c>
      <c r="G57" s="4">
        <f t="shared" si="1"/>
        <v>0.457113508</v>
      </c>
      <c r="H57" s="4">
        <f t="shared" si="2"/>
        <v>0.6332819723</v>
      </c>
      <c r="I57" s="4">
        <f t="shared" si="3"/>
        <v>0.7218167072</v>
      </c>
    </row>
    <row r="58">
      <c r="A58" s="1">
        <v>1.0</v>
      </c>
      <c r="B58" s="2" t="s">
        <v>66</v>
      </c>
      <c r="C58" s="2" t="s">
        <v>11</v>
      </c>
      <c r="D58" s="2">
        <v>197.2</v>
      </c>
      <c r="E58" s="2">
        <v>93.2</v>
      </c>
      <c r="F58" s="2">
        <v>126.8</v>
      </c>
      <c r="G58" s="4">
        <f t="shared" si="1"/>
        <v>0.4726166329</v>
      </c>
      <c r="H58" s="4">
        <f t="shared" si="2"/>
        <v>0.6430020284</v>
      </c>
      <c r="I58" s="4">
        <f t="shared" si="3"/>
        <v>0.7350157729</v>
      </c>
    </row>
    <row r="59">
      <c r="A59" s="1">
        <v>1.0</v>
      </c>
      <c r="B59" s="2" t="s">
        <v>67</v>
      </c>
      <c r="C59" s="2" t="s">
        <v>9</v>
      </c>
      <c r="D59" s="2">
        <v>201.5</v>
      </c>
      <c r="E59" s="2">
        <v>98.3</v>
      </c>
      <c r="F59" s="2">
        <v>128.6</v>
      </c>
      <c r="G59" s="4">
        <f t="shared" si="1"/>
        <v>0.4878411911</v>
      </c>
      <c r="H59" s="4">
        <f t="shared" si="2"/>
        <v>0.6382133995</v>
      </c>
      <c r="I59" s="4">
        <f t="shared" si="3"/>
        <v>0.7643856921</v>
      </c>
    </row>
    <row r="60">
      <c r="A60" s="1">
        <v>1.0</v>
      </c>
      <c r="B60" s="2" t="s">
        <v>68</v>
      </c>
      <c r="C60" s="2" t="s">
        <v>9</v>
      </c>
      <c r="D60" s="2">
        <v>203.7</v>
      </c>
      <c r="E60" s="2">
        <v>107.6</v>
      </c>
      <c r="F60" s="2">
        <v>136.8</v>
      </c>
      <c r="G60" s="4">
        <f t="shared" si="1"/>
        <v>0.528227786</v>
      </c>
      <c r="H60" s="4">
        <f t="shared" si="2"/>
        <v>0.6715758468</v>
      </c>
      <c r="I60" s="4">
        <f t="shared" si="3"/>
        <v>0.7865497076</v>
      </c>
    </row>
    <row r="61">
      <c r="A61" s="1">
        <v>1.0</v>
      </c>
      <c r="B61" s="2" t="s">
        <v>69</v>
      </c>
      <c r="C61" s="2" t="s">
        <v>9</v>
      </c>
      <c r="D61" s="2">
        <v>203.3</v>
      </c>
      <c r="E61" s="2">
        <v>96.7</v>
      </c>
      <c r="F61" s="2">
        <v>128.8</v>
      </c>
      <c r="G61" s="4">
        <f t="shared" si="1"/>
        <v>0.4756517462</v>
      </c>
      <c r="H61" s="4">
        <f t="shared" si="2"/>
        <v>0.633546483</v>
      </c>
      <c r="I61" s="4">
        <f t="shared" si="3"/>
        <v>0.7507763975</v>
      </c>
    </row>
    <row r="62">
      <c r="A62" s="1">
        <v>1.0</v>
      </c>
      <c r="B62" s="2" t="s">
        <v>70</v>
      </c>
      <c r="C62" s="2" t="s">
        <v>9</v>
      </c>
      <c r="D62" s="2">
        <v>207.4</v>
      </c>
      <c r="E62" s="2">
        <v>101.6</v>
      </c>
      <c r="F62" s="2">
        <v>133.5</v>
      </c>
      <c r="G62" s="4">
        <f t="shared" si="1"/>
        <v>0.4898746384</v>
      </c>
      <c r="H62" s="4">
        <f t="shared" si="2"/>
        <v>0.643683703</v>
      </c>
      <c r="I62" s="4">
        <f t="shared" si="3"/>
        <v>0.7610486891</v>
      </c>
    </row>
    <row r="63">
      <c r="A63" s="1">
        <v>1.0</v>
      </c>
      <c r="B63" s="2" t="s">
        <v>71</v>
      </c>
      <c r="C63" s="2" t="s">
        <v>11</v>
      </c>
      <c r="D63" s="2">
        <v>159.0</v>
      </c>
      <c r="E63" s="2">
        <v>85.0</v>
      </c>
      <c r="F63" s="2">
        <v>104.9</v>
      </c>
      <c r="G63" s="4">
        <f t="shared" si="1"/>
        <v>0.534591195</v>
      </c>
      <c r="H63" s="4">
        <f t="shared" si="2"/>
        <v>0.6597484277</v>
      </c>
      <c r="I63" s="4">
        <f t="shared" si="3"/>
        <v>0.8102955195</v>
      </c>
    </row>
    <row r="64">
      <c r="A64" s="1">
        <v>1.0</v>
      </c>
      <c r="B64" s="2" t="s">
        <v>72</v>
      </c>
      <c r="C64" s="2" t="s">
        <v>9</v>
      </c>
      <c r="D64" s="2">
        <v>193.6</v>
      </c>
      <c r="E64" s="2">
        <v>94.7</v>
      </c>
      <c r="F64" s="2">
        <v>129.2</v>
      </c>
      <c r="G64" s="4">
        <f t="shared" si="1"/>
        <v>0.4891528926</v>
      </c>
      <c r="H64" s="4">
        <f t="shared" si="2"/>
        <v>0.6673553719</v>
      </c>
      <c r="I64" s="4">
        <f t="shared" si="3"/>
        <v>0.7329721362</v>
      </c>
    </row>
    <row r="65">
      <c r="A65" s="1">
        <v>1.0</v>
      </c>
      <c r="B65" s="2" t="s">
        <v>73</v>
      </c>
      <c r="C65" s="2" t="s">
        <v>9</v>
      </c>
      <c r="D65" s="2">
        <v>206.1</v>
      </c>
      <c r="E65" s="2">
        <v>101.9</v>
      </c>
      <c r="F65" s="2">
        <v>131.8</v>
      </c>
      <c r="G65" s="4">
        <f t="shared" si="1"/>
        <v>0.4944201844</v>
      </c>
      <c r="H65" s="4">
        <f t="shared" si="2"/>
        <v>0.6394953906</v>
      </c>
      <c r="I65" s="4">
        <f t="shared" si="3"/>
        <v>0.7731411229</v>
      </c>
    </row>
    <row r="66">
      <c r="A66" s="1">
        <v>1.0</v>
      </c>
      <c r="B66" s="2" t="s">
        <v>74</v>
      </c>
      <c r="C66" s="2" t="s">
        <v>9</v>
      </c>
      <c r="D66" s="2">
        <v>197.2</v>
      </c>
      <c r="E66" s="2">
        <v>90.7</v>
      </c>
      <c r="F66" s="2">
        <v>128.0</v>
      </c>
      <c r="G66" s="4">
        <f t="shared" si="1"/>
        <v>0.4599391481</v>
      </c>
      <c r="H66" s="4">
        <f t="shared" si="2"/>
        <v>0.6490872211</v>
      </c>
      <c r="I66" s="4">
        <f t="shared" si="3"/>
        <v>0.70859375</v>
      </c>
    </row>
    <row r="67">
      <c r="A67" s="1">
        <v>1.0</v>
      </c>
      <c r="B67" s="2" t="s">
        <v>75</v>
      </c>
      <c r="C67" s="2" t="s">
        <v>9</v>
      </c>
      <c r="D67" s="2">
        <v>208.9</v>
      </c>
      <c r="E67" s="2">
        <v>98.5</v>
      </c>
      <c r="F67" s="2">
        <v>134.0</v>
      </c>
      <c r="G67" s="4">
        <f t="shared" si="1"/>
        <v>0.4715174725</v>
      </c>
      <c r="H67" s="4">
        <f t="shared" si="2"/>
        <v>0.6414552417</v>
      </c>
      <c r="I67" s="4">
        <f t="shared" si="3"/>
        <v>0.7350746269</v>
      </c>
    </row>
    <row r="68">
      <c r="A68" s="1">
        <v>1.0</v>
      </c>
      <c r="B68" s="2" t="s">
        <v>76</v>
      </c>
      <c r="C68" s="2" t="s">
        <v>9</v>
      </c>
      <c r="D68" s="2">
        <v>197.4</v>
      </c>
      <c r="E68" s="2">
        <v>94.5</v>
      </c>
      <c r="F68" s="2">
        <v>129.9</v>
      </c>
      <c r="G68" s="4">
        <f t="shared" si="1"/>
        <v>0.4787234043</v>
      </c>
      <c r="H68" s="4">
        <f t="shared" si="2"/>
        <v>0.6580547112</v>
      </c>
      <c r="I68" s="4">
        <f t="shared" si="3"/>
        <v>0.727482679</v>
      </c>
    </row>
    <row r="69">
      <c r="A69" s="1">
        <v>1.0</v>
      </c>
      <c r="B69" s="2" t="s">
        <v>77</v>
      </c>
      <c r="C69" s="2" t="s">
        <v>9</v>
      </c>
      <c r="D69" s="2">
        <v>204.3</v>
      </c>
      <c r="E69" s="2">
        <v>97.8</v>
      </c>
      <c r="F69" s="2">
        <v>135.4</v>
      </c>
      <c r="G69" s="4">
        <f t="shared" si="1"/>
        <v>0.4787077827</v>
      </c>
      <c r="H69" s="4">
        <f t="shared" si="2"/>
        <v>0.6627508566</v>
      </c>
      <c r="I69" s="4">
        <f t="shared" si="3"/>
        <v>0.7223042836</v>
      </c>
    </row>
    <row r="70">
      <c r="A70" s="1">
        <v>1.0</v>
      </c>
      <c r="B70" s="2" t="s">
        <v>78</v>
      </c>
      <c r="C70" s="2" t="s">
        <v>9</v>
      </c>
      <c r="D70" s="2">
        <v>194.6</v>
      </c>
      <c r="E70" s="2">
        <v>91.2</v>
      </c>
      <c r="F70" s="2">
        <v>126.2</v>
      </c>
      <c r="G70" s="4">
        <f t="shared" si="1"/>
        <v>0.4686536485</v>
      </c>
      <c r="H70" s="4">
        <f t="shared" si="2"/>
        <v>0.6485097636</v>
      </c>
      <c r="I70" s="4">
        <f t="shared" si="3"/>
        <v>0.7226624406</v>
      </c>
    </row>
    <row r="71">
      <c r="A71" s="1">
        <v>1.0</v>
      </c>
      <c r="B71" s="2" t="s">
        <v>79</v>
      </c>
      <c r="C71" s="2" t="s">
        <v>9</v>
      </c>
      <c r="D71" s="2">
        <v>203.8</v>
      </c>
      <c r="E71" s="2">
        <v>100.5</v>
      </c>
      <c r="F71" s="2">
        <v>136.3</v>
      </c>
      <c r="G71" s="4">
        <f t="shared" si="1"/>
        <v>0.4931305201</v>
      </c>
      <c r="H71" s="4">
        <f t="shared" si="2"/>
        <v>0.6687929342</v>
      </c>
      <c r="I71" s="4">
        <f t="shared" si="3"/>
        <v>0.7373440939</v>
      </c>
    </row>
    <row r="72">
      <c r="A72" s="1">
        <v>1.0</v>
      </c>
      <c r="B72" s="2" t="s">
        <v>80</v>
      </c>
      <c r="C72" s="2" t="s">
        <v>11</v>
      </c>
      <c r="D72" s="2">
        <v>165.8</v>
      </c>
      <c r="E72" s="2">
        <v>87.7</v>
      </c>
      <c r="F72" s="2">
        <v>111.4</v>
      </c>
      <c r="G72" s="4">
        <f t="shared" si="1"/>
        <v>0.5289505428</v>
      </c>
      <c r="H72" s="4">
        <f t="shared" si="2"/>
        <v>0.671893848</v>
      </c>
      <c r="I72" s="4">
        <f t="shared" si="3"/>
        <v>0.7872531418</v>
      </c>
    </row>
    <row r="73">
      <c r="A73" s="1">
        <v>1.0</v>
      </c>
      <c r="B73" s="2" t="s">
        <v>81</v>
      </c>
      <c r="C73" s="2" t="s">
        <v>11</v>
      </c>
      <c r="D73" s="2">
        <v>189.2</v>
      </c>
      <c r="E73" s="2">
        <v>90.5</v>
      </c>
      <c r="F73" s="2">
        <v>121.9</v>
      </c>
      <c r="G73" s="4">
        <f t="shared" si="1"/>
        <v>0.4783298097</v>
      </c>
      <c r="H73" s="4">
        <f t="shared" si="2"/>
        <v>0.6442917548</v>
      </c>
      <c r="I73" s="4">
        <f t="shared" si="3"/>
        <v>0.742411813</v>
      </c>
    </row>
    <row r="74">
      <c r="A74" s="1">
        <v>1.0</v>
      </c>
      <c r="B74" s="2" t="s">
        <v>82</v>
      </c>
      <c r="C74" s="2" t="s">
        <v>9</v>
      </c>
      <c r="D74" s="2">
        <v>185.0</v>
      </c>
      <c r="E74" s="2">
        <v>94.4</v>
      </c>
      <c r="F74" s="2">
        <v>115.1</v>
      </c>
      <c r="G74" s="4">
        <f t="shared" si="1"/>
        <v>0.5102702703</v>
      </c>
      <c r="H74" s="4">
        <f t="shared" si="2"/>
        <v>0.6221621622</v>
      </c>
      <c r="I74" s="4">
        <f t="shared" si="3"/>
        <v>0.8201563858</v>
      </c>
    </row>
    <row r="75">
      <c r="A75" s="1">
        <v>1.0</v>
      </c>
      <c r="B75" s="2" t="s">
        <v>83</v>
      </c>
      <c r="C75" s="2" t="s">
        <v>11</v>
      </c>
      <c r="D75" s="2">
        <v>178.3</v>
      </c>
      <c r="E75" s="2">
        <v>89.0</v>
      </c>
      <c r="F75" s="2">
        <v>113.7</v>
      </c>
      <c r="G75" s="4">
        <f t="shared" si="1"/>
        <v>0.4991587213</v>
      </c>
      <c r="H75" s="4">
        <f t="shared" si="2"/>
        <v>0.6376892877</v>
      </c>
      <c r="I75" s="4">
        <f t="shared" si="3"/>
        <v>0.7827616535</v>
      </c>
    </row>
    <row r="76">
      <c r="A76" s="1">
        <v>1.0</v>
      </c>
      <c r="B76" s="2" t="s">
        <v>84</v>
      </c>
      <c r="C76" s="2" t="s">
        <v>9</v>
      </c>
      <c r="D76" s="2">
        <v>205.9</v>
      </c>
      <c r="E76" s="2">
        <v>101.8</v>
      </c>
      <c r="F76" s="2">
        <v>136.9</v>
      </c>
      <c r="G76" s="4">
        <f t="shared" si="1"/>
        <v>0.4944147644</v>
      </c>
      <c r="H76" s="4">
        <f t="shared" si="2"/>
        <v>0.6648858669</v>
      </c>
      <c r="I76" s="4">
        <f t="shared" si="3"/>
        <v>0.7436084733</v>
      </c>
    </row>
    <row r="77">
      <c r="A77" s="1">
        <v>1.0</v>
      </c>
      <c r="B77" s="2" t="s">
        <v>85</v>
      </c>
      <c r="C77" s="2" t="s">
        <v>9</v>
      </c>
      <c r="D77" s="2">
        <v>198.5</v>
      </c>
      <c r="E77" s="2">
        <v>105.0</v>
      </c>
      <c r="F77" s="2">
        <v>136.2</v>
      </c>
      <c r="G77" s="4">
        <f t="shared" si="1"/>
        <v>0.5289672544</v>
      </c>
      <c r="H77" s="4">
        <f t="shared" si="2"/>
        <v>0.6861460957</v>
      </c>
      <c r="I77" s="4">
        <f t="shared" si="3"/>
        <v>0.7709251101</v>
      </c>
    </row>
    <row r="78">
      <c r="A78" s="1">
        <v>1.0</v>
      </c>
      <c r="B78" s="2" t="s">
        <v>86</v>
      </c>
      <c r="C78" s="2" t="s">
        <v>11</v>
      </c>
      <c r="D78" s="2">
        <v>193.6</v>
      </c>
      <c r="E78" s="2">
        <v>93.1</v>
      </c>
      <c r="F78" s="2">
        <v>129.8</v>
      </c>
      <c r="G78" s="4">
        <f t="shared" si="1"/>
        <v>0.4808884298</v>
      </c>
      <c r="H78" s="4">
        <f t="shared" si="2"/>
        <v>0.6704545455</v>
      </c>
      <c r="I78" s="4">
        <f t="shared" si="3"/>
        <v>0.717257319</v>
      </c>
    </row>
    <row r="79">
      <c r="A79" s="1">
        <v>1.0</v>
      </c>
      <c r="B79" s="2" t="s">
        <v>87</v>
      </c>
      <c r="C79" s="2" t="s">
        <v>9</v>
      </c>
      <c r="D79" s="2">
        <v>188.0</v>
      </c>
      <c r="E79" s="2">
        <v>87.4</v>
      </c>
      <c r="F79" s="2">
        <v>122.5</v>
      </c>
      <c r="G79" s="4">
        <f t="shared" si="1"/>
        <v>0.464893617</v>
      </c>
      <c r="H79" s="4">
        <f t="shared" si="2"/>
        <v>0.6515957447</v>
      </c>
      <c r="I79" s="4">
        <f t="shared" si="3"/>
        <v>0.7134693878</v>
      </c>
    </row>
    <row r="80">
      <c r="A80" s="1">
        <v>1.0</v>
      </c>
      <c r="B80" s="2" t="s">
        <v>88</v>
      </c>
      <c r="C80" s="2" t="s">
        <v>9</v>
      </c>
      <c r="D80" s="2">
        <v>189.2</v>
      </c>
      <c r="E80" s="2">
        <v>99.6</v>
      </c>
      <c r="F80" s="2">
        <v>122.1</v>
      </c>
      <c r="G80" s="4">
        <f t="shared" si="1"/>
        <v>0.5264270613</v>
      </c>
      <c r="H80" s="4">
        <f t="shared" si="2"/>
        <v>0.6453488372</v>
      </c>
      <c r="I80" s="4">
        <f t="shared" si="3"/>
        <v>0.8157248157</v>
      </c>
    </row>
    <row r="81">
      <c r="A81" s="1">
        <v>1.0</v>
      </c>
      <c r="B81" s="2" t="s">
        <v>89</v>
      </c>
      <c r="C81" s="2" t="s">
        <v>9</v>
      </c>
      <c r="D81" s="2">
        <v>203.9</v>
      </c>
      <c r="E81" s="2">
        <v>97.0</v>
      </c>
      <c r="F81" s="2">
        <v>131.2</v>
      </c>
      <c r="G81" s="4">
        <f t="shared" si="1"/>
        <v>0.4757233938</v>
      </c>
      <c r="H81" s="4">
        <f t="shared" si="2"/>
        <v>0.6434526729</v>
      </c>
      <c r="I81" s="4">
        <f t="shared" si="3"/>
        <v>0.7393292683</v>
      </c>
    </row>
    <row r="82">
      <c r="A82" s="1">
        <v>1.0</v>
      </c>
      <c r="B82" s="2" t="s">
        <v>90</v>
      </c>
      <c r="C82" s="2" t="s">
        <v>9</v>
      </c>
      <c r="D82" s="2">
        <v>201.4</v>
      </c>
      <c r="E82" s="2">
        <v>98.1</v>
      </c>
      <c r="F82" s="2">
        <v>128.3</v>
      </c>
      <c r="G82" s="4">
        <f t="shared" si="1"/>
        <v>0.4870903674</v>
      </c>
      <c r="H82" s="4">
        <f t="shared" si="2"/>
        <v>0.637040715</v>
      </c>
      <c r="I82" s="4">
        <f t="shared" si="3"/>
        <v>0.7646141855</v>
      </c>
    </row>
    <row r="83">
      <c r="A83" s="1">
        <v>1.0</v>
      </c>
      <c r="B83" s="2" t="s">
        <v>91</v>
      </c>
      <c r="C83" s="2" t="s">
        <v>11</v>
      </c>
      <c r="D83" s="2">
        <v>188.0</v>
      </c>
      <c r="E83" s="2">
        <v>87.4</v>
      </c>
      <c r="F83" s="2">
        <v>122.5</v>
      </c>
      <c r="G83" s="4">
        <f t="shared" si="1"/>
        <v>0.464893617</v>
      </c>
      <c r="H83" s="4">
        <f t="shared" si="2"/>
        <v>0.6515957447</v>
      </c>
      <c r="I83" s="4">
        <f t="shared" si="3"/>
        <v>0.7134693878</v>
      </c>
    </row>
    <row r="84">
      <c r="A84" s="1">
        <v>1.0</v>
      </c>
      <c r="B84" s="2" t="s">
        <v>92</v>
      </c>
      <c r="C84" s="2" t="s">
        <v>9</v>
      </c>
      <c r="D84" s="2">
        <v>203.0</v>
      </c>
      <c r="E84" s="2">
        <v>98.9</v>
      </c>
      <c r="F84" s="2">
        <v>129.6</v>
      </c>
      <c r="G84" s="4">
        <f t="shared" si="1"/>
        <v>0.4871921182</v>
      </c>
      <c r="H84" s="4">
        <f t="shared" si="2"/>
        <v>0.6384236453</v>
      </c>
      <c r="I84" s="4">
        <f t="shared" si="3"/>
        <v>0.763117284</v>
      </c>
    </row>
    <row r="85">
      <c r="A85" s="1">
        <v>1.0</v>
      </c>
      <c r="B85" s="2" t="s">
        <v>93</v>
      </c>
      <c r="C85" s="2" t="s">
        <v>11</v>
      </c>
      <c r="D85" s="2">
        <v>189.1</v>
      </c>
      <c r="E85" s="2">
        <v>88.9</v>
      </c>
      <c r="F85" s="2">
        <v>122.5</v>
      </c>
      <c r="G85" s="4">
        <f t="shared" si="1"/>
        <v>0.4701216288</v>
      </c>
      <c r="H85" s="4">
        <f t="shared" si="2"/>
        <v>0.647805394</v>
      </c>
      <c r="I85" s="4">
        <f t="shared" si="3"/>
        <v>0.7257142857</v>
      </c>
    </row>
    <row r="86">
      <c r="A86" s="1">
        <v>1.0</v>
      </c>
      <c r="B86" s="2" t="s">
        <v>94</v>
      </c>
      <c r="C86" s="2" t="s">
        <v>11</v>
      </c>
      <c r="D86" s="2">
        <v>183.9</v>
      </c>
      <c r="E86" s="2">
        <v>90.8</v>
      </c>
      <c r="F86" s="2">
        <v>120.4</v>
      </c>
      <c r="G86" s="4">
        <f t="shared" si="1"/>
        <v>0.4937466014</v>
      </c>
      <c r="H86" s="4">
        <f t="shared" si="2"/>
        <v>0.6547036433</v>
      </c>
      <c r="I86" s="4">
        <f t="shared" si="3"/>
        <v>0.7541528239</v>
      </c>
    </row>
    <row r="87">
      <c r="A87" s="1">
        <v>1.0</v>
      </c>
      <c r="B87" s="2" t="s">
        <v>95</v>
      </c>
      <c r="C87" s="2" t="s">
        <v>9</v>
      </c>
      <c r="D87" s="2">
        <v>187.1</v>
      </c>
      <c r="E87" s="2">
        <v>92.5</v>
      </c>
      <c r="F87" s="2">
        <v>126.6</v>
      </c>
      <c r="G87" s="4">
        <f t="shared" si="1"/>
        <v>0.4943880278</v>
      </c>
      <c r="H87" s="4">
        <f t="shared" si="2"/>
        <v>0.6766435061</v>
      </c>
      <c r="I87" s="4">
        <f t="shared" si="3"/>
        <v>0.7306477093</v>
      </c>
    </row>
    <row r="88">
      <c r="A88" s="1">
        <v>1.0</v>
      </c>
      <c r="B88" s="2" t="s">
        <v>96</v>
      </c>
      <c r="C88" s="2" t="s">
        <v>9</v>
      </c>
      <c r="D88" s="2">
        <v>203.3</v>
      </c>
      <c r="E88" s="2">
        <v>100.8</v>
      </c>
      <c r="F88" s="2">
        <v>134.2</v>
      </c>
      <c r="G88" s="4">
        <f t="shared" si="1"/>
        <v>0.4958189867</v>
      </c>
      <c r="H88" s="4">
        <f t="shared" si="2"/>
        <v>0.6601082145</v>
      </c>
      <c r="I88" s="4">
        <f t="shared" si="3"/>
        <v>0.7511177347</v>
      </c>
    </row>
    <row r="89">
      <c r="A89" s="1">
        <v>1.0</v>
      </c>
      <c r="B89" s="2" t="s">
        <v>97</v>
      </c>
      <c r="C89" s="2" t="s">
        <v>9</v>
      </c>
      <c r="D89" s="2">
        <v>182.4</v>
      </c>
      <c r="E89" s="2">
        <v>97.1</v>
      </c>
      <c r="F89" s="2">
        <v>114.9</v>
      </c>
      <c r="G89" s="4">
        <f t="shared" si="1"/>
        <v>0.5323464912</v>
      </c>
      <c r="H89" s="4">
        <f t="shared" si="2"/>
        <v>0.6299342105</v>
      </c>
      <c r="I89" s="4">
        <f t="shared" si="3"/>
        <v>0.8450826806</v>
      </c>
    </row>
    <row r="90">
      <c r="A90" s="1">
        <v>1.0</v>
      </c>
      <c r="B90" s="2" t="s">
        <v>98</v>
      </c>
      <c r="C90" s="2" t="s">
        <v>9</v>
      </c>
      <c r="D90" s="2">
        <v>197.2</v>
      </c>
      <c r="E90" s="2">
        <v>97.1</v>
      </c>
      <c r="F90" s="2">
        <v>125.2</v>
      </c>
      <c r="G90" s="4">
        <f t="shared" si="1"/>
        <v>0.4923935091</v>
      </c>
      <c r="H90" s="4">
        <f t="shared" si="2"/>
        <v>0.6348884381</v>
      </c>
      <c r="I90" s="4">
        <f t="shared" si="3"/>
        <v>0.7755591054</v>
      </c>
    </row>
    <row r="91">
      <c r="A91" s="1">
        <v>1.0</v>
      </c>
      <c r="B91" s="2" t="s">
        <v>99</v>
      </c>
      <c r="C91" s="2" t="s">
        <v>11</v>
      </c>
      <c r="D91" s="2">
        <v>184.2</v>
      </c>
      <c r="E91" s="2">
        <v>86.4</v>
      </c>
      <c r="F91" s="2">
        <v>128.2</v>
      </c>
      <c r="G91" s="4">
        <f t="shared" si="1"/>
        <v>0.4690553746</v>
      </c>
      <c r="H91" s="4">
        <f t="shared" si="2"/>
        <v>0.6959826276</v>
      </c>
      <c r="I91" s="4">
        <f t="shared" si="3"/>
        <v>0.6739469579</v>
      </c>
    </row>
    <row r="92">
      <c r="A92" s="1">
        <v>1.0</v>
      </c>
      <c r="B92" s="2" t="s">
        <v>100</v>
      </c>
      <c r="C92" s="2" t="s">
        <v>9</v>
      </c>
      <c r="D92" s="2">
        <v>210.9</v>
      </c>
      <c r="E92" s="2">
        <v>102.2</v>
      </c>
      <c r="F92" s="2">
        <v>137.7</v>
      </c>
      <c r="G92" s="4">
        <f t="shared" si="1"/>
        <v>0.484589853</v>
      </c>
      <c r="H92" s="4">
        <f t="shared" si="2"/>
        <v>0.652916074</v>
      </c>
      <c r="I92" s="4">
        <f t="shared" si="3"/>
        <v>0.7421931736</v>
      </c>
    </row>
    <row r="93">
      <c r="A93" s="1">
        <v>1.0</v>
      </c>
      <c r="B93" s="2" t="s">
        <v>101</v>
      </c>
      <c r="C93" s="2" t="s">
        <v>11</v>
      </c>
      <c r="D93" s="2">
        <v>190.5</v>
      </c>
      <c r="E93" s="2">
        <v>90.9</v>
      </c>
      <c r="F93" s="2">
        <v>124.7</v>
      </c>
      <c r="G93" s="4">
        <f t="shared" si="1"/>
        <v>0.4771653543</v>
      </c>
      <c r="H93" s="4">
        <f t="shared" si="2"/>
        <v>0.6545931759</v>
      </c>
      <c r="I93" s="4">
        <f t="shared" si="3"/>
        <v>0.7289494787</v>
      </c>
    </row>
    <row r="94">
      <c r="A94" s="1">
        <v>1.0</v>
      </c>
      <c r="B94" s="2" t="s">
        <v>102</v>
      </c>
      <c r="C94" s="2" t="s">
        <v>9</v>
      </c>
      <c r="D94" s="2">
        <v>210.9</v>
      </c>
      <c r="E94" s="2">
        <v>101.3</v>
      </c>
      <c r="F94" s="2">
        <v>134.8</v>
      </c>
      <c r="G94" s="4">
        <f t="shared" si="1"/>
        <v>0.4803224277</v>
      </c>
      <c r="H94" s="4">
        <f t="shared" si="2"/>
        <v>0.6391654813</v>
      </c>
      <c r="I94" s="4">
        <f t="shared" si="3"/>
        <v>0.7514836795</v>
      </c>
    </row>
    <row r="95">
      <c r="A95" s="1">
        <v>1.0</v>
      </c>
      <c r="B95" s="2" t="s">
        <v>103</v>
      </c>
      <c r="C95" s="2" t="s">
        <v>104</v>
      </c>
      <c r="D95" s="2">
        <v>122.9</v>
      </c>
      <c r="E95" s="2">
        <v>64.0</v>
      </c>
      <c r="F95" s="2">
        <v>79.4</v>
      </c>
      <c r="G95" s="4">
        <f t="shared" si="1"/>
        <v>0.5207485761</v>
      </c>
      <c r="H95" s="4">
        <f t="shared" si="2"/>
        <v>0.6460537022</v>
      </c>
      <c r="I95" s="4">
        <f t="shared" si="3"/>
        <v>0.8060453401</v>
      </c>
    </row>
    <row r="96">
      <c r="G96" s="5"/>
      <c r="H96" s="5"/>
      <c r="I96" s="5"/>
    </row>
    <row r="97">
      <c r="B97" s="6"/>
      <c r="C97" s="7"/>
      <c r="F97" s="8"/>
      <c r="G97" s="9"/>
      <c r="H97" s="5"/>
      <c r="I97" s="5"/>
    </row>
    <row r="98">
      <c r="B98" s="6"/>
      <c r="C98" s="7"/>
      <c r="F98" s="10" t="s">
        <v>105</v>
      </c>
      <c r="G98" s="11">
        <f t="shared" ref="G98:I98" si="4">AVERAGE(G2:G95)</f>
        <v>0.4770800004</v>
      </c>
      <c r="H98" s="11">
        <f t="shared" si="4"/>
        <v>0.6532871646</v>
      </c>
      <c r="I98" s="11">
        <f t="shared" si="4"/>
        <v>0.7317126583</v>
      </c>
    </row>
    <row r="99">
      <c r="B99" s="12" t="s">
        <v>106</v>
      </c>
      <c r="C99" s="13">
        <f>SUMIF(C2:C94,"M",A2:A94)</f>
        <v>57</v>
      </c>
      <c r="F99" s="10" t="s">
        <v>107</v>
      </c>
      <c r="G99" s="11">
        <f>SUMIF(C2:C94,"M",G2:G94)/C99</f>
        <v>0.4836219009</v>
      </c>
      <c r="H99" s="11">
        <f>SUMIF(C2:C94,"M",H2:H94)/C99</f>
        <v>0.6520410526</v>
      </c>
      <c r="I99" s="11">
        <f>SUMIF(C2:C94,"M",I2:I94)/C99</f>
        <v>0.7425574473</v>
      </c>
    </row>
    <row r="100">
      <c r="B100" s="2" t="s">
        <v>108</v>
      </c>
      <c r="C100" s="13">
        <f>SUMIF(C2:C94,"f",A2:A94)</f>
        <v>36</v>
      </c>
      <c r="F100" s="10" t="s">
        <v>109</v>
      </c>
      <c r="G100" s="11">
        <f>SUMIF(C2:C94,"F",G2:G94)/C100</f>
        <v>0.4655089753</v>
      </c>
      <c r="H100" s="11">
        <f>SUMIF(C2:C94,"F",H2:H94)/C100</f>
        <v>0.6554611047</v>
      </c>
      <c r="I100" s="11">
        <f>SUMIF(C2:C94,"F",I2:I94)/C100</f>
        <v>0.7124769457</v>
      </c>
    </row>
    <row r="101">
      <c r="B101" s="2" t="s">
        <v>110</v>
      </c>
      <c r="C101" s="2">
        <v>1.0</v>
      </c>
      <c r="G101" s="5"/>
      <c r="H101" s="5"/>
      <c r="I101" s="5"/>
    </row>
    <row r="102">
      <c r="G102" s="5"/>
      <c r="H102" s="5"/>
      <c r="I102" s="5"/>
    </row>
    <row r="103">
      <c r="G103" s="5"/>
      <c r="H103" s="5"/>
      <c r="I103" s="5"/>
    </row>
    <row r="104">
      <c r="G104" s="5"/>
      <c r="H104" s="5"/>
      <c r="I104" s="5"/>
    </row>
    <row r="105">
      <c r="G105" s="5"/>
      <c r="H105" s="5"/>
      <c r="I105" s="5"/>
    </row>
    <row r="106">
      <c r="G106" s="5"/>
      <c r="H106" s="5"/>
      <c r="I106" s="5"/>
    </row>
    <row r="107">
      <c r="G107" s="5"/>
      <c r="H107" s="5"/>
      <c r="I107" s="5"/>
    </row>
    <row r="108">
      <c r="G108" s="5"/>
      <c r="H108" s="5"/>
      <c r="I108" s="5"/>
    </row>
    <row r="109">
      <c r="G109" s="5"/>
      <c r="H109" s="5"/>
      <c r="I109" s="5"/>
    </row>
  </sheetData>
  <drawing r:id="rId1"/>
</worksheet>
</file>